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7C66A1D2-2967-4135-B043-4DDADAAC4D57}" xr6:coauthVersionLast="36" xr6:coauthVersionMax="36" xr10:uidLastSave="{00000000-0000-0000-0000-000000000000}"/>
  <bookViews>
    <workbookView xWindow="0" yWindow="0" windowWidth="15360" windowHeight="8145" xr2:uid="{00000000-000D-0000-FFFF-FFFF00000000}"/>
  </bookViews>
  <sheets>
    <sheet name="FUTSAL GENÇ KIZ-GÜNC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C11" i="2"/>
  <c r="M10" i="2"/>
  <c r="K27" i="2" s="1"/>
  <c r="C10" i="2"/>
  <c r="M9" i="2"/>
  <c r="C9" i="2"/>
  <c r="M8" i="2"/>
  <c r="K26" i="2" s="1"/>
  <c r="C8" i="2"/>
  <c r="K20" i="2" l="1"/>
  <c r="K19" i="2"/>
  <c r="K23" i="2"/>
  <c r="K25" i="2"/>
  <c r="K16" i="2"/>
  <c r="K21" i="2"/>
  <c r="K22" i="2"/>
  <c r="K17" i="2"/>
  <c r="K24" i="2"/>
  <c r="K18" i="2"/>
</calcChain>
</file>

<file path=xl/sharedStrings.xml><?xml version="1.0" encoding="utf-8"?>
<sst xmlns="http://schemas.openxmlformats.org/spreadsheetml/2006/main" count="97" uniqueCount="70">
  <si>
    <t>TAKIMLAR</t>
  </si>
  <si>
    <t>KURA SONUCU</t>
  </si>
  <si>
    <t>1-</t>
  </si>
  <si>
    <t>A1</t>
  </si>
  <si>
    <t>A2</t>
  </si>
  <si>
    <t>A3</t>
  </si>
  <si>
    <t>A4</t>
  </si>
  <si>
    <t>B1</t>
  </si>
  <si>
    <t>2-</t>
  </si>
  <si>
    <t>3-</t>
  </si>
  <si>
    <t>4-</t>
  </si>
  <si>
    <t>Prof.Dr.H.Karaman Kız AİHL</t>
  </si>
  <si>
    <t>5-</t>
  </si>
  <si>
    <t>Hitit Turizm MTAL</t>
  </si>
  <si>
    <t>6-</t>
  </si>
  <si>
    <t>Mimar Sinan AL</t>
  </si>
  <si>
    <t>B2</t>
  </si>
  <si>
    <t>B3</t>
  </si>
  <si>
    <t>B4</t>
  </si>
  <si>
    <t>7-</t>
  </si>
  <si>
    <t>8-</t>
  </si>
  <si>
    <t>Hasanpaşa Ticaret MTAL</t>
  </si>
  <si>
    <t>Bilge Kağan AL</t>
  </si>
  <si>
    <t>SIRA</t>
  </si>
  <si>
    <t>TARİH</t>
  </si>
  <si>
    <t>SAAT</t>
  </si>
  <si>
    <t>FİKSTÜR</t>
  </si>
  <si>
    <t>1.MAÇLAR</t>
  </si>
  <si>
    <t>A1-A4</t>
  </si>
  <si>
    <t>A2-A3</t>
  </si>
  <si>
    <t>B1-B4</t>
  </si>
  <si>
    <t>B2-B3</t>
  </si>
  <si>
    <t>2.MAÇLAR</t>
  </si>
  <si>
    <t>A1-A2</t>
  </si>
  <si>
    <t>B1-B3</t>
  </si>
  <si>
    <t>B4-B2</t>
  </si>
  <si>
    <t>3.MAÇLAR</t>
  </si>
  <si>
    <t>A4-A2</t>
  </si>
  <si>
    <t>B1-B2</t>
  </si>
  <si>
    <t>B3-B4</t>
  </si>
  <si>
    <t>4.MAÇLAR</t>
  </si>
  <si>
    <t>5.MAÇLAR</t>
  </si>
  <si>
    <t>A3-A4</t>
  </si>
  <si>
    <t>A1-B2</t>
  </si>
  <si>
    <t>A GRUBU 1.Sİ - B GRUBU 2.Sİ</t>
  </si>
  <si>
    <t>B1-A2</t>
  </si>
  <si>
    <t>B GRUBU 1.Sİ - A GRUBU 2.Sİ</t>
  </si>
  <si>
    <t>Bursa Vahide Aktuğ Ortaokulu</t>
  </si>
  <si>
    <t>A GRUBU</t>
  </si>
  <si>
    <t>B GRUBU</t>
  </si>
  <si>
    <t>Ankara Kayaş Sakarya Ortaokulu</t>
  </si>
  <si>
    <t>Ankara Ted Koleji Özel Ortaokulu</t>
  </si>
  <si>
    <t>Çorum Yıldırım Beyazıt İmam Hatip Ortaokulu</t>
  </si>
  <si>
    <t>İstanbul Halil Türkkan Ortaokulu</t>
  </si>
  <si>
    <t>İstanbul Özel Sarıyer Açı Ortaokulu</t>
  </si>
  <si>
    <t>Tokat Fevzi Çakmak Ortaokulu</t>
  </si>
  <si>
    <t>Trabzon Şehit Gökhan Uzun İmam Hatip Ortaokulu</t>
  </si>
  <si>
    <t>YER</t>
  </si>
  <si>
    <t>A1-A3</t>
  </si>
  <si>
    <t>13-14 MAĞL</t>
  </si>
  <si>
    <t>13.MAÇ MAĞLUBU - 14. MAÇ MAĞLUBU (3.LÜK-4.LÜK)</t>
  </si>
  <si>
    <t>13-14 GAL</t>
  </si>
  <si>
    <t>13.MAÇ GALİBİ - 14.MAÇ GALİBİ (1.LİK-2.LİK)</t>
  </si>
  <si>
    <t>TAKIMLAR
(TOKİ SPOR SALONU)</t>
  </si>
  <si>
    <t>2025-2026 OKUL SPOR FAALİYETLERİ</t>
  </si>
  <si>
    <t>FUTSAL GENÇ A KIZLAR</t>
  </si>
  <si>
    <t>İL BİRİNCİLİĞİ FİKSTÜRÜ</t>
  </si>
  <si>
    <t>Spor Lisesi</t>
  </si>
  <si>
    <t>Eti Anadolıu Lisesi</t>
  </si>
  <si>
    <t>Ortaköy Çok Programlı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</si>
</sst>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20" fontId="0" fillId="0" borderId="29" xfId="0" applyNumberFormat="1" applyBorder="1" applyAlignment="1" applyProtection="1">
      <alignment horizontal="center" vertical="center" wrapText="1" shrinkToFit="1"/>
      <protection locked="0"/>
    </xf>
    <xf numFmtId="20" fontId="0" fillId="0" borderId="30" xfId="0" applyNumberForma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5" fillId="5" borderId="17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5" fillId="5" borderId="25" xfId="0" applyFont="1" applyFill="1" applyBorder="1" applyAlignment="1" applyProtection="1">
      <alignment horizontal="center" vertical="center" textRotation="90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66675</xdr:colOff>
      <xdr:row>3</xdr:row>
      <xdr:rowOff>197131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5B1878A-F59D-4EAF-BD1C-09C56841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885825" cy="740056"/>
        </a:xfrm>
        <a:prstGeom prst="rect">
          <a:avLst/>
        </a:prstGeom>
      </xdr:spPr>
    </xdr:pic>
    <xdr:clientData/>
  </xdr:twoCellAnchor>
  <xdr:twoCellAnchor editAs="oneCell">
    <xdr:from>
      <xdr:col>23</xdr:col>
      <xdr:colOff>200026</xdr:colOff>
      <xdr:row>0</xdr:row>
      <xdr:rowOff>85725</xdr:rowOff>
    </xdr:from>
    <xdr:to>
      <xdr:col>27</xdr:col>
      <xdr:colOff>47626</xdr:colOff>
      <xdr:row>3</xdr:row>
      <xdr:rowOff>185918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1171540B-46A2-4931-A858-E1245378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1" y="85725"/>
          <a:ext cx="838200" cy="700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1"/>
  <sheetViews>
    <sheetView tabSelected="1" zoomScaleNormal="100" workbookViewId="0">
      <selection activeCell="AG25" sqref="AG25"/>
    </sheetView>
  </sheetViews>
  <sheetFormatPr defaultColWidth="3.7109375" defaultRowHeight="15" x14ac:dyDescent="0.25"/>
  <cols>
    <col min="1" max="1" width="3.7109375" style="18" customWidth="1"/>
    <col min="2" max="4" width="3.7109375" style="2" customWidth="1"/>
    <col min="5" max="5" width="9.85546875" style="2" customWidth="1"/>
    <col min="6" max="27" width="3.7109375" style="2" customWidth="1"/>
    <col min="28" max="28" width="1.42578125" style="2" customWidth="1"/>
    <col min="29" max="30" width="3.7109375" style="2" customWidth="1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1" ht="15.75" x14ac:dyDescent="0.25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51" ht="15.75" x14ac:dyDescent="0.25">
      <c r="A2" s="83" t="s">
        <v>65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51" ht="15.75" x14ac:dyDescent="0.25">
      <c r="A3" s="83" t="s">
        <v>66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51" ht="15.75" x14ac:dyDescent="0.25">
      <c r="A4" s="66"/>
      <c r="B4" s="66"/>
      <c r="C4" s="66"/>
      <c r="D4" s="66"/>
      <c r="E4" s="66"/>
      <c r="F4" s="66"/>
      <c r="G4" s="66"/>
      <c r="H4" s="66"/>
      <c r="I4" s="66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/>
      <c r="V4" s="68"/>
      <c r="W4" s="68"/>
      <c r="X4" s="68"/>
      <c r="Y4" s="68"/>
      <c r="Z4" s="1"/>
      <c r="AA4" s="1"/>
      <c r="AB4" s="1"/>
    </row>
    <row r="5" spans="1:51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7"/>
      <c r="M5" s="67"/>
      <c r="N5" s="67"/>
      <c r="O5" s="67"/>
      <c r="P5" s="67"/>
      <c r="Q5" s="67"/>
      <c r="R5" s="67"/>
      <c r="S5" s="67"/>
      <c r="T5" s="70"/>
      <c r="U5" s="70"/>
      <c r="V5" s="70"/>
      <c r="W5" s="70"/>
      <c r="X5" s="70"/>
      <c r="Y5" s="3"/>
      <c r="Z5" s="1"/>
      <c r="AA5" s="1"/>
      <c r="AB5" s="1"/>
      <c r="AD5" s="64" t="s">
        <v>0</v>
      </c>
      <c r="AE5" s="64"/>
      <c r="AF5" s="65" t="s">
        <v>1</v>
      </c>
      <c r="AG5" s="65"/>
    </row>
    <row r="6" spans="1:51" ht="16.5" thickBot="1" x14ac:dyDescent="0.3">
      <c r="X6" s="81"/>
      <c r="Y6" s="81"/>
      <c r="Z6" s="81"/>
      <c r="AA6" s="81"/>
      <c r="AD6" s="4" t="s">
        <v>2</v>
      </c>
      <c r="AE6" s="5" t="s">
        <v>47</v>
      </c>
      <c r="AF6" s="6" t="s">
        <v>3</v>
      </c>
      <c r="AG6" s="7" t="s">
        <v>69</v>
      </c>
      <c r="AJ6" s="51" t="s">
        <v>3</v>
      </c>
      <c r="AK6" s="51"/>
      <c r="AL6" s="51"/>
      <c r="AM6" s="51"/>
      <c r="AN6" s="51" t="s">
        <v>4</v>
      </c>
      <c r="AO6" s="51"/>
      <c r="AP6" s="51"/>
      <c r="AQ6" s="51"/>
      <c r="AR6" s="51" t="s">
        <v>5</v>
      </c>
      <c r="AS6" s="51"/>
      <c r="AT6" s="51"/>
      <c r="AU6" s="51"/>
      <c r="AV6" s="51" t="s">
        <v>6</v>
      </c>
      <c r="AW6" s="51"/>
      <c r="AX6" s="51"/>
      <c r="AY6" s="51"/>
    </row>
    <row r="7" spans="1:51" ht="15" customHeight="1" thickBot="1" x14ac:dyDescent="0.3">
      <c r="B7" s="58" t="s">
        <v>48</v>
      </c>
      <c r="C7" s="59"/>
      <c r="D7" s="59"/>
      <c r="E7" s="59"/>
      <c r="F7" s="59"/>
      <c r="G7" s="59"/>
      <c r="H7" s="59"/>
      <c r="I7" s="59"/>
      <c r="J7" s="60"/>
      <c r="K7" s="8"/>
      <c r="L7" s="58" t="s">
        <v>49</v>
      </c>
      <c r="M7" s="59"/>
      <c r="N7" s="59"/>
      <c r="O7" s="59"/>
      <c r="P7" s="59"/>
      <c r="Q7" s="59"/>
      <c r="R7" s="59"/>
      <c r="S7" s="60"/>
      <c r="U7" s="61"/>
      <c r="V7" s="61"/>
      <c r="W7" s="61"/>
      <c r="X7" s="61"/>
      <c r="Y7" s="61"/>
      <c r="Z7" s="61"/>
      <c r="AA7" s="61"/>
      <c r="AB7" s="61"/>
      <c r="AD7" s="4" t="s">
        <v>8</v>
      </c>
      <c r="AE7" s="5" t="s">
        <v>50</v>
      </c>
      <c r="AF7" s="6" t="s">
        <v>4</v>
      </c>
      <c r="AG7" s="7" t="s">
        <v>67</v>
      </c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x14ac:dyDescent="0.25">
      <c r="B8" s="9" t="s">
        <v>2</v>
      </c>
      <c r="C8" s="62" t="str">
        <f>AG6</f>
        <v>Ortaköy Çok Programlı AL</v>
      </c>
      <c r="D8" s="62"/>
      <c r="E8" s="62"/>
      <c r="F8" s="62"/>
      <c r="G8" s="62"/>
      <c r="H8" s="62"/>
      <c r="I8" s="62"/>
      <c r="J8" s="63"/>
      <c r="L8" s="9" t="s">
        <v>2</v>
      </c>
      <c r="M8" s="62" t="str">
        <f>AG10</f>
        <v>Mimar Sinan AL</v>
      </c>
      <c r="N8" s="62"/>
      <c r="O8" s="62"/>
      <c r="P8" s="62"/>
      <c r="Q8" s="62"/>
      <c r="R8" s="62"/>
      <c r="S8" s="63"/>
      <c r="AD8" s="4" t="s">
        <v>9</v>
      </c>
      <c r="AE8" s="5" t="s">
        <v>51</v>
      </c>
      <c r="AF8" s="6" t="s">
        <v>5</v>
      </c>
      <c r="AG8" s="7" t="s">
        <v>68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</row>
    <row r="9" spans="1:51" x14ac:dyDescent="0.25">
      <c r="B9" s="10" t="s">
        <v>8</v>
      </c>
      <c r="C9" s="47" t="str">
        <f>AG7</f>
        <v>Spor Lisesi</v>
      </c>
      <c r="D9" s="47"/>
      <c r="E9" s="47"/>
      <c r="F9" s="47"/>
      <c r="G9" s="47"/>
      <c r="H9" s="47"/>
      <c r="I9" s="47"/>
      <c r="J9" s="48"/>
      <c r="L9" s="10" t="s">
        <v>8</v>
      </c>
      <c r="M9" s="47" t="str">
        <f>AG11</f>
        <v>Hitit Turizm MTAL</v>
      </c>
      <c r="N9" s="47"/>
      <c r="O9" s="47"/>
      <c r="P9" s="47"/>
      <c r="Q9" s="47"/>
      <c r="R9" s="47"/>
      <c r="S9" s="48"/>
      <c r="AD9" s="4" t="s">
        <v>10</v>
      </c>
      <c r="AE9" s="11" t="s">
        <v>52</v>
      </c>
      <c r="AF9" s="6" t="s">
        <v>6</v>
      </c>
      <c r="AG9" s="7" t="s">
        <v>11</v>
      </c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</row>
    <row r="10" spans="1:51" x14ac:dyDescent="0.25">
      <c r="B10" s="10" t="s">
        <v>9</v>
      </c>
      <c r="C10" s="47" t="str">
        <f>AG8</f>
        <v>Eti Anadolıu Lisesi</v>
      </c>
      <c r="D10" s="47"/>
      <c r="E10" s="47"/>
      <c r="F10" s="47"/>
      <c r="G10" s="47"/>
      <c r="H10" s="47"/>
      <c r="I10" s="47"/>
      <c r="J10" s="48"/>
      <c r="L10" s="10" t="s">
        <v>9</v>
      </c>
      <c r="M10" s="47" t="str">
        <f>AG12</f>
        <v>Hasanpaşa Ticaret MTAL</v>
      </c>
      <c r="N10" s="47"/>
      <c r="O10" s="47"/>
      <c r="P10" s="47"/>
      <c r="Q10" s="47"/>
      <c r="R10" s="47"/>
      <c r="S10" s="48"/>
      <c r="AD10" s="4" t="s">
        <v>12</v>
      </c>
      <c r="AE10" s="11" t="s">
        <v>53</v>
      </c>
      <c r="AF10" s="6" t="s">
        <v>7</v>
      </c>
      <c r="AG10" s="7" t="s">
        <v>15</v>
      </c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</row>
    <row r="11" spans="1:51" ht="15" customHeight="1" thickBot="1" x14ac:dyDescent="0.3">
      <c r="B11" s="12" t="s">
        <v>10</v>
      </c>
      <c r="C11" s="49" t="str">
        <f>AG9</f>
        <v>Prof.Dr.H.Karaman Kız AİHL</v>
      </c>
      <c r="D11" s="49"/>
      <c r="E11" s="49"/>
      <c r="F11" s="49"/>
      <c r="G11" s="49"/>
      <c r="H11" s="49"/>
      <c r="I11" s="49"/>
      <c r="J11" s="50"/>
      <c r="L11" s="12" t="s">
        <v>10</v>
      </c>
      <c r="M11" s="49" t="str">
        <f>AG13</f>
        <v>Bilge Kağan AL</v>
      </c>
      <c r="N11" s="49"/>
      <c r="O11" s="49"/>
      <c r="P11" s="49"/>
      <c r="Q11" s="49"/>
      <c r="R11" s="49"/>
      <c r="S11" s="50"/>
      <c r="AD11" s="4" t="s">
        <v>14</v>
      </c>
      <c r="AE11" s="11" t="s">
        <v>54</v>
      </c>
      <c r="AF11" s="6" t="s">
        <v>16</v>
      </c>
      <c r="AG11" s="7" t="s">
        <v>13</v>
      </c>
      <c r="AJ11" s="51" t="s">
        <v>7</v>
      </c>
      <c r="AK11" s="51"/>
      <c r="AL11" s="51"/>
      <c r="AM11" s="51"/>
      <c r="AN11" s="51" t="s">
        <v>16</v>
      </c>
      <c r="AO11" s="51"/>
      <c r="AP11" s="51"/>
      <c r="AQ11" s="51"/>
      <c r="AR11" s="51" t="s">
        <v>17</v>
      </c>
      <c r="AS11" s="51"/>
      <c r="AT11" s="51"/>
      <c r="AU11" s="51"/>
      <c r="AV11" s="52" t="s">
        <v>18</v>
      </c>
      <c r="AW11" s="53"/>
      <c r="AX11" s="53"/>
      <c r="AY11" s="78"/>
    </row>
    <row r="12" spans="1:51" ht="15" customHeight="1" thickBot="1" x14ac:dyDescent="0.3">
      <c r="B12" s="13"/>
      <c r="C12" s="14"/>
      <c r="D12" s="14"/>
      <c r="E12" s="14"/>
      <c r="F12" s="14"/>
      <c r="G12" s="14"/>
      <c r="H12" s="14"/>
      <c r="I12" s="14"/>
      <c r="J12" s="14"/>
      <c r="L12" s="13"/>
      <c r="M12" s="14"/>
      <c r="N12" s="14"/>
      <c r="O12" s="14"/>
      <c r="P12" s="14"/>
      <c r="Q12" s="14"/>
      <c r="R12" s="14"/>
      <c r="S12" s="14"/>
      <c r="AD12" s="4" t="s">
        <v>19</v>
      </c>
      <c r="AE12" s="11" t="s">
        <v>55</v>
      </c>
      <c r="AF12" s="6" t="s">
        <v>17</v>
      </c>
      <c r="AG12" s="7" t="s">
        <v>21</v>
      </c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4"/>
      <c r="AW12" s="55"/>
      <c r="AX12" s="55"/>
      <c r="AY12" s="79"/>
    </row>
    <row r="13" spans="1:51" ht="15.75" x14ac:dyDescent="0.25">
      <c r="A13" s="34" t="s">
        <v>23</v>
      </c>
      <c r="B13" s="37" t="s">
        <v>24</v>
      </c>
      <c r="C13" s="38"/>
      <c r="D13" s="39"/>
      <c r="E13" s="15"/>
      <c r="F13" s="37" t="s">
        <v>25</v>
      </c>
      <c r="G13" s="39"/>
      <c r="H13" s="37" t="s">
        <v>26</v>
      </c>
      <c r="I13" s="38"/>
      <c r="J13" s="39"/>
      <c r="K13" s="46" t="s">
        <v>63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9"/>
      <c r="AD13" s="4" t="s">
        <v>20</v>
      </c>
      <c r="AE13" s="11" t="s">
        <v>56</v>
      </c>
      <c r="AF13" s="6" t="s">
        <v>18</v>
      </c>
      <c r="AG13" s="7" t="s">
        <v>22</v>
      </c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4"/>
      <c r="AW13" s="55"/>
      <c r="AX13" s="55"/>
      <c r="AY13" s="79"/>
    </row>
    <row r="14" spans="1:51" ht="15.75" x14ac:dyDescent="0.25">
      <c r="A14" s="35"/>
      <c r="B14" s="40"/>
      <c r="C14" s="41"/>
      <c r="D14" s="42"/>
      <c r="E14" s="16" t="s">
        <v>57</v>
      </c>
      <c r="F14" s="40"/>
      <c r="G14" s="42"/>
      <c r="H14" s="40"/>
      <c r="I14" s="41"/>
      <c r="J14" s="42"/>
      <c r="K14" s="40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2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4"/>
      <c r="AW14" s="55"/>
      <c r="AX14" s="55"/>
      <c r="AY14" s="79"/>
    </row>
    <row r="15" spans="1:51" ht="16.5" thickBot="1" x14ac:dyDescent="0.3">
      <c r="A15" s="36"/>
      <c r="B15" s="43"/>
      <c r="C15" s="44"/>
      <c r="D15" s="45"/>
      <c r="E15" s="17"/>
      <c r="F15" s="43"/>
      <c r="G15" s="45"/>
      <c r="H15" s="43"/>
      <c r="I15" s="44"/>
      <c r="J15" s="45"/>
      <c r="K15" s="43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6"/>
      <c r="AW15" s="57"/>
      <c r="AX15" s="57"/>
      <c r="AY15" s="80"/>
    </row>
    <row r="16" spans="1:51" x14ac:dyDescent="0.25">
      <c r="A16" s="9">
        <v>1</v>
      </c>
      <c r="B16" s="32" t="s">
        <v>27</v>
      </c>
      <c r="C16" s="32"/>
      <c r="D16" s="32"/>
      <c r="E16" s="19">
        <v>46000</v>
      </c>
      <c r="F16" s="33">
        <v>0.41666666666666669</v>
      </c>
      <c r="G16" s="32"/>
      <c r="H16" s="75" t="s">
        <v>29</v>
      </c>
      <c r="I16" s="75"/>
      <c r="J16" s="75"/>
      <c r="K16" s="76" t="str">
        <f>CONCATENATE(C9," ","-"," ",C10)</f>
        <v>Spor Lisesi - Eti Anadolıu Lisesi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7"/>
    </row>
    <row r="17" spans="1:34" x14ac:dyDescent="0.25">
      <c r="A17" s="10">
        <v>2</v>
      </c>
      <c r="B17" s="23" t="s">
        <v>27</v>
      </c>
      <c r="C17" s="23"/>
      <c r="D17" s="23"/>
      <c r="E17" s="20">
        <v>46000</v>
      </c>
      <c r="F17" s="24">
        <v>0.45833333333333331</v>
      </c>
      <c r="G17" s="24"/>
      <c r="H17" s="25" t="s">
        <v>28</v>
      </c>
      <c r="I17" s="25"/>
      <c r="J17" s="25"/>
      <c r="K17" s="71" t="str">
        <f>CONCATENATE(C8," ","-"," ",C11)</f>
        <v>Ortaköy Çok Programlı AL - Prof.Dr.H.Karaman Kız AİHL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/>
    </row>
    <row r="18" spans="1:34" x14ac:dyDescent="0.25">
      <c r="A18" s="10">
        <v>3</v>
      </c>
      <c r="B18" s="23" t="s">
        <v>27</v>
      </c>
      <c r="C18" s="23"/>
      <c r="D18" s="23"/>
      <c r="E18" s="20">
        <v>46000</v>
      </c>
      <c r="F18" s="24">
        <v>0.5</v>
      </c>
      <c r="G18" s="23"/>
      <c r="H18" s="25" t="s">
        <v>30</v>
      </c>
      <c r="I18" s="25"/>
      <c r="J18" s="25"/>
      <c r="K18" s="71" t="str">
        <f>CONCATENATE(M8," ","-"," ",M11)</f>
        <v>Mimar Sinan AL - Bilge Kağan AL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2"/>
    </row>
    <row r="19" spans="1:34" x14ac:dyDescent="0.25">
      <c r="A19" s="10">
        <v>4</v>
      </c>
      <c r="B19" s="23" t="s">
        <v>27</v>
      </c>
      <c r="C19" s="23"/>
      <c r="D19" s="23"/>
      <c r="E19" s="20">
        <v>46000</v>
      </c>
      <c r="F19" s="24">
        <v>0.54166666666666663</v>
      </c>
      <c r="G19" s="24"/>
      <c r="H19" s="25" t="s">
        <v>31</v>
      </c>
      <c r="I19" s="25"/>
      <c r="J19" s="25"/>
      <c r="K19" s="71" t="str">
        <f>CONCATENATE(M9," ","-"," ",M10)</f>
        <v>Hitit Turizm MTAL - Hasanpaşa Ticaret MTAL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</row>
    <row r="20" spans="1:34" x14ac:dyDescent="0.25">
      <c r="A20" s="10">
        <v>5</v>
      </c>
      <c r="B20" s="23" t="s">
        <v>32</v>
      </c>
      <c r="C20" s="23"/>
      <c r="D20" s="23"/>
      <c r="E20" s="20">
        <v>46002</v>
      </c>
      <c r="F20" s="24">
        <v>0.41666666666666669</v>
      </c>
      <c r="G20" s="23"/>
      <c r="H20" s="25" t="s">
        <v>37</v>
      </c>
      <c r="I20" s="25"/>
      <c r="J20" s="25"/>
      <c r="K20" s="71" t="str">
        <f>CONCATENATE(C11," ","-"," ",C9)</f>
        <v>Prof.Dr.H.Karaman Kız AİHL - Spor Lisesi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  <c r="AH20" s="55"/>
    </row>
    <row r="21" spans="1:34" x14ac:dyDescent="0.25">
      <c r="A21" s="10">
        <v>6</v>
      </c>
      <c r="B21" s="23" t="s">
        <v>32</v>
      </c>
      <c r="C21" s="23"/>
      <c r="D21" s="23"/>
      <c r="E21" s="20">
        <v>46002</v>
      </c>
      <c r="F21" s="24">
        <v>0.45833333333333331</v>
      </c>
      <c r="G21" s="24"/>
      <c r="H21" s="25" t="s">
        <v>58</v>
      </c>
      <c r="I21" s="25"/>
      <c r="J21" s="25"/>
      <c r="K21" s="71" t="str">
        <f>CONCATENATE(C8," ","-"," ",C10)</f>
        <v>Ortaköy Çok Programlı AL - Eti Anadolıu Lisesi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2"/>
      <c r="AE21" s="22"/>
      <c r="AH21" s="55"/>
    </row>
    <row r="22" spans="1:34" x14ac:dyDescent="0.25">
      <c r="A22" s="10">
        <v>7</v>
      </c>
      <c r="B22" s="23" t="s">
        <v>32</v>
      </c>
      <c r="C22" s="23"/>
      <c r="D22" s="23"/>
      <c r="E22" s="20">
        <v>46002</v>
      </c>
      <c r="F22" s="24">
        <v>0.5</v>
      </c>
      <c r="G22" s="23"/>
      <c r="H22" s="25" t="s">
        <v>34</v>
      </c>
      <c r="I22" s="25"/>
      <c r="J22" s="25"/>
      <c r="K22" s="71" t="str">
        <f>CONCATENATE(M8," ","-"," ",M10)</f>
        <v>Mimar Sinan AL - Hasanpaşa Ticaret MTAL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2"/>
      <c r="AE22" s="22"/>
      <c r="AH22" s="55"/>
    </row>
    <row r="23" spans="1:34" x14ac:dyDescent="0.25">
      <c r="A23" s="10">
        <v>8</v>
      </c>
      <c r="B23" s="23" t="s">
        <v>32</v>
      </c>
      <c r="C23" s="23"/>
      <c r="D23" s="23"/>
      <c r="E23" s="20">
        <v>46002</v>
      </c>
      <c r="F23" s="24">
        <v>0.54166666666666663</v>
      </c>
      <c r="G23" s="24"/>
      <c r="H23" s="25" t="s">
        <v>35</v>
      </c>
      <c r="I23" s="25"/>
      <c r="J23" s="25"/>
      <c r="K23" s="71" t="str">
        <f>CONCATENATE(M11," ","-"," ",M9)</f>
        <v>Bilge Kağan AL - Hitit Turizm MTAL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2"/>
      <c r="AE23" s="22"/>
      <c r="AH23" s="55"/>
    </row>
    <row r="24" spans="1:34" x14ac:dyDescent="0.25">
      <c r="A24" s="10">
        <v>9</v>
      </c>
      <c r="B24" s="23" t="s">
        <v>36</v>
      </c>
      <c r="C24" s="23"/>
      <c r="D24" s="23"/>
      <c r="E24" s="20">
        <v>46006</v>
      </c>
      <c r="F24" s="24">
        <v>0.41666666666666669</v>
      </c>
      <c r="G24" s="23"/>
      <c r="H24" s="25" t="s">
        <v>42</v>
      </c>
      <c r="I24" s="25"/>
      <c r="J24" s="25"/>
      <c r="K24" s="71" t="str">
        <f>CONCATENATE(C10," ","-"," ",C11)</f>
        <v>Eti Anadolıu Lisesi - Prof.Dr.H.Karaman Kız AİHL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2"/>
      <c r="AE24" s="22"/>
      <c r="AH24" s="55"/>
    </row>
    <row r="25" spans="1:34" x14ac:dyDescent="0.25">
      <c r="A25" s="10">
        <v>10</v>
      </c>
      <c r="B25" s="23" t="s">
        <v>36</v>
      </c>
      <c r="C25" s="23"/>
      <c r="D25" s="23"/>
      <c r="E25" s="20">
        <v>46006</v>
      </c>
      <c r="F25" s="24">
        <v>0.45833333333333331</v>
      </c>
      <c r="G25" s="24"/>
      <c r="H25" s="25" t="s">
        <v>33</v>
      </c>
      <c r="I25" s="25"/>
      <c r="J25" s="25"/>
      <c r="K25" s="71" t="str">
        <f>CONCATENATE(C8," ","-"," ",C9)</f>
        <v>Ortaköy Çok Programlı AL - Spor Lisesi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2"/>
      <c r="AE25" s="22"/>
    </row>
    <row r="26" spans="1:34" x14ac:dyDescent="0.25">
      <c r="A26" s="10">
        <v>11</v>
      </c>
      <c r="B26" s="23" t="s">
        <v>36</v>
      </c>
      <c r="C26" s="23"/>
      <c r="D26" s="23"/>
      <c r="E26" s="20">
        <v>46006</v>
      </c>
      <c r="F26" s="29">
        <v>0.5</v>
      </c>
      <c r="G26" s="30"/>
      <c r="H26" s="25" t="s">
        <v>38</v>
      </c>
      <c r="I26" s="25"/>
      <c r="J26" s="25"/>
      <c r="K26" s="71" t="str">
        <f>CONCATENATE(M8," ","-"," ",M9)</f>
        <v>Mimar Sinan AL - Hitit Turizm MTAL</v>
      </c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2"/>
      <c r="AE26" s="22"/>
    </row>
    <row r="27" spans="1:34" x14ac:dyDescent="0.25">
      <c r="A27" s="10">
        <v>12</v>
      </c>
      <c r="B27" s="23" t="s">
        <v>36</v>
      </c>
      <c r="C27" s="23"/>
      <c r="D27" s="23"/>
      <c r="E27" s="20">
        <v>46006</v>
      </c>
      <c r="F27" s="29">
        <v>0.54166666666666663</v>
      </c>
      <c r="G27" s="30"/>
      <c r="H27" s="31" t="s">
        <v>39</v>
      </c>
      <c r="I27" s="31"/>
      <c r="J27" s="31"/>
      <c r="K27" s="71" t="str">
        <f>CONCATENATE(M10," ","-"," ",M11)</f>
        <v>Hasanpaşa Ticaret MTAL - Bilge Kağan AL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2"/>
      <c r="AE27" s="22"/>
    </row>
    <row r="28" spans="1:34" x14ac:dyDescent="0.25">
      <c r="A28" s="10">
        <v>13</v>
      </c>
      <c r="B28" s="23" t="s">
        <v>40</v>
      </c>
      <c r="C28" s="23"/>
      <c r="D28" s="23"/>
      <c r="E28" s="20">
        <v>46009</v>
      </c>
      <c r="F28" s="24">
        <v>0.41666666666666669</v>
      </c>
      <c r="G28" s="23"/>
      <c r="H28" s="25" t="s">
        <v>43</v>
      </c>
      <c r="I28" s="25"/>
      <c r="J28" s="25"/>
      <c r="K28" s="71" t="s">
        <v>44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2"/>
      <c r="AE28" s="22"/>
    </row>
    <row r="29" spans="1:34" x14ac:dyDescent="0.25">
      <c r="A29" s="10">
        <v>14</v>
      </c>
      <c r="B29" s="23" t="s">
        <v>40</v>
      </c>
      <c r="C29" s="23"/>
      <c r="D29" s="23"/>
      <c r="E29" s="20">
        <v>46009</v>
      </c>
      <c r="F29" s="24">
        <v>0.45833333333333331</v>
      </c>
      <c r="G29" s="24"/>
      <c r="H29" s="25" t="s">
        <v>45</v>
      </c>
      <c r="I29" s="25"/>
      <c r="J29" s="25"/>
      <c r="K29" s="71" t="s">
        <v>46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2"/>
      <c r="AE29" s="22"/>
    </row>
    <row r="30" spans="1:34" x14ac:dyDescent="0.25">
      <c r="A30" s="10">
        <v>15</v>
      </c>
      <c r="B30" s="23" t="s">
        <v>41</v>
      </c>
      <c r="C30" s="23"/>
      <c r="D30" s="23"/>
      <c r="E30" s="20">
        <v>46014</v>
      </c>
      <c r="F30" s="24">
        <v>0.41666666666666669</v>
      </c>
      <c r="G30" s="23"/>
      <c r="H30" s="25" t="s">
        <v>59</v>
      </c>
      <c r="I30" s="25"/>
      <c r="J30" s="25"/>
      <c r="K30" s="71" t="s">
        <v>60</v>
      </c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2"/>
    </row>
    <row r="31" spans="1:34" ht="15" customHeight="1" thickBot="1" x14ac:dyDescent="0.3">
      <c r="A31" s="12">
        <v>16</v>
      </c>
      <c r="B31" s="26" t="s">
        <v>41</v>
      </c>
      <c r="C31" s="26"/>
      <c r="D31" s="26"/>
      <c r="E31" s="21">
        <v>46014</v>
      </c>
      <c r="F31" s="27">
        <v>0.45833333333333331</v>
      </c>
      <c r="G31" s="27"/>
      <c r="H31" s="28" t="s">
        <v>61</v>
      </c>
      <c r="I31" s="28"/>
      <c r="J31" s="28"/>
      <c r="K31" s="73" t="s">
        <v>62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4"/>
    </row>
  </sheetData>
  <mergeCells count="102">
    <mergeCell ref="A1:AB1"/>
    <mergeCell ref="A2:AB2"/>
    <mergeCell ref="A3:AB3"/>
    <mergeCell ref="A4:I4"/>
    <mergeCell ref="J4:O4"/>
    <mergeCell ref="P4:T4"/>
    <mergeCell ref="U4:Y4"/>
    <mergeCell ref="A5:K5"/>
    <mergeCell ref="L5:S5"/>
    <mergeCell ref="T5:X5"/>
    <mergeCell ref="AF5:AG5"/>
    <mergeCell ref="X6:AA6"/>
    <mergeCell ref="AJ6:AM10"/>
    <mergeCell ref="AN6:AQ10"/>
    <mergeCell ref="AR6:AU10"/>
    <mergeCell ref="C9:J9"/>
    <mergeCell ref="M9:S9"/>
    <mergeCell ref="C10:J10"/>
    <mergeCell ref="M10:S10"/>
    <mergeCell ref="AD5:AE5"/>
    <mergeCell ref="B7:J7"/>
    <mergeCell ref="L7:S7"/>
    <mergeCell ref="U7:AB7"/>
    <mergeCell ref="C8:J8"/>
    <mergeCell ref="M8:S8"/>
    <mergeCell ref="AJ11:AM15"/>
    <mergeCell ref="AN11:AQ15"/>
    <mergeCell ref="AR11:AU15"/>
    <mergeCell ref="AV11:AY15"/>
    <mergeCell ref="AV6:AY10"/>
    <mergeCell ref="B16:D16"/>
    <mergeCell ref="F16:G16"/>
    <mergeCell ref="H17:J17"/>
    <mergeCell ref="K17:AB17"/>
    <mergeCell ref="C11:J11"/>
    <mergeCell ref="M11:S11"/>
    <mergeCell ref="A13:A15"/>
    <mergeCell ref="B13:D15"/>
    <mergeCell ref="F13:G15"/>
    <mergeCell ref="H13:J15"/>
    <mergeCell ref="K13:AB15"/>
    <mergeCell ref="B17:D17"/>
    <mergeCell ref="F17:G17"/>
    <mergeCell ref="H16:J16"/>
    <mergeCell ref="K16:AB16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AH20:AH24"/>
    <mergeCell ref="B21:D21"/>
    <mergeCell ref="F21:G21"/>
    <mergeCell ref="H20:J20"/>
    <mergeCell ref="K20:AB20"/>
    <mergeCell ref="B22:D22"/>
    <mergeCell ref="F22:G22"/>
    <mergeCell ref="H22:J22"/>
    <mergeCell ref="K22:AB22"/>
    <mergeCell ref="B23:D23"/>
    <mergeCell ref="F23:G23"/>
    <mergeCell ref="H23:J23"/>
    <mergeCell ref="K23:AB23"/>
    <mergeCell ref="B24:D24"/>
    <mergeCell ref="F24:G24"/>
    <mergeCell ref="H21:J21"/>
    <mergeCell ref="K21:AB21"/>
    <mergeCell ref="B25:D25"/>
    <mergeCell ref="F25:G25"/>
    <mergeCell ref="H24:J24"/>
    <mergeCell ref="K24:AB24"/>
    <mergeCell ref="B26:D26"/>
    <mergeCell ref="F26:G26"/>
    <mergeCell ref="H26:J26"/>
    <mergeCell ref="K26:AB26"/>
    <mergeCell ref="B27:D27"/>
    <mergeCell ref="F27:G27"/>
    <mergeCell ref="H27:J27"/>
    <mergeCell ref="K27:AB27"/>
    <mergeCell ref="H25:J25"/>
    <mergeCell ref="K25:AB25"/>
    <mergeCell ref="B28:D28"/>
    <mergeCell ref="F28:G28"/>
    <mergeCell ref="H28:J28"/>
    <mergeCell ref="K28:AB28"/>
    <mergeCell ref="B31:D31"/>
    <mergeCell ref="F31:G31"/>
    <mergeCell ref="H31:J31"/>
    <mergeCell ref="K31:AB31"/>
    <mergeCell ref="B29:D29"/>
    <mergeCell ref="F29:G29"/>
    <mergeCell ref="H29:J29"/>
    <mergeCell ref="K29:AB29"/>
    <mergeCell ref="B30:D30"/>
    <mergeCell ref="F30:G30"/>
    <mergeCell ref="H30:J30"/>
    <mergeCell ref="K30:AB30"/>
  </mergeCells>
  <pageMargins left="0.51181102362204722" right="0.51181102362204722" top="0.74803149606299213" bottom="0.74803149606299213" header="0.31496062992125984" footer="0.31496062992125984"/>
  <pageSetup paperSize="9" scale="85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FUTSAL GENÇ KIZ-GÜNCEL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2025-10-31T05:58:48Z</dcterms:modified>
</cp:coreProperties>
</file>